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75" activeTab="0"/>
  </bookViews>
  <sheets>
    <sheet name="zvit 2022" sheetId="1" r:id="rId1"/>
  </sheets>
  <definedNames>
    <definedName name="_xlnm.Print_Area" localSheetId="0">'zvit 2022'!$A$1:$F$83</definedName>
  </definedNames>
  <calcPr fullCalcOnLoad="1"/>
</workbook>
</file>

<file path=xl/sharedStrings.xml><?xml version="1.0" encoding="utf-8"?>
<sst xmlns="http://schemas.openxmlformats.org/spreadsheetml/2006/main" count="184" uniqueCount="41">
  <si>
    <t>(за економічною структурою бюджетної класифікації)</t>
  </si>
  <si>
    <t>Оплата праці і нарахування на заробітну плату</t>
  </si>
  <si>
    <t>-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</si>
  <si>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</si>
  <si>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</si>
  <si>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</si>
  <si>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 </t>
  </si>
  <si>
    <t>Оплата послуг (крім комунальних)</t>
  </si>
  <si>
    <t>Видатки на відрядження</t>
  </si>
  <si>
    <t>Оплата комунальних послуг та енергоносіїв</t>
  </si>
  <si>
    <t>Оплата теплопостачання</t>
  </si>
  <si>
    <t>Оплата електроенергії 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</si>
  <si>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</si>
  <si>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</si>
  <si>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</si>
  <si>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</si>
  <si>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</si>
  <si>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</si>
  <si>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</si>
  <si>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</si>
  <si>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</si>
  <si>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  користування</t>
  </si>
  <si>
    <t>(за економічною структурою бюджетної класифікації в розрізі бюджетних програм)</t>
  </si>
  <si>
    <t>Код економічної класифікації видатків</t>
  </si>
  <si>
    <t>Оплата праці</t>
  </si>
  <si>
    <t>Реформування державної статистики</t>
  </si>
  <si>
    <r>
      <t> </t>
    </r>
    <r>
      <rPr>
        <b/>
        <sz val="9"/>
        <rFont val="Verdana"/>
        <family val="2"/>
      </rPr>
      <t>Код економічної класифікації видатків</t>
    </r>
  </si>
  <si>
    <t>затверджено на рік                               з урахуванням змін</t>
  </si>
  <si>
    <t>затверджено на рік    з урахуванням змін</t>
  </si>
  <si>
    <t>Загальний фонд, грн</t>
  </si>
  <si>
    <t>Спеціальний фонд, грн</t>
  </si>
  <si>
    <t>Оплата водопостачання та водовідведення</t>
  </si>
  <si>
    <t>Оплата інших енергоносіїв та інших комунальних послуг</t>
  </si>
  <si>
    <t>Поточні видатки</t>
  </si>
  <si>
    <t>касові видатки</t>
  </si>
  <si>
    <t>Видатки всього</t>
  </si>
  <si>
    <t>Звіт про використання коштів державного бюджету                                                                                                                   Головним управлінням статистики у Дніпропетровській області у 2022 році</t>
  </si>
  <si>
    <t>Показники</t>
  </si>
  <si>
    <t>0414010 Керівництво та управління у сфері статистики</t>
  </si>
  <si>
    <t>0414020 Статистичні спостереження</t>
  </si>
  <si>
    <t>0414030 Щоквартальна плата домогосподарствам за ведення записів доходів, витрат та інших відомостей під час проведення обстеження умов їх життя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</si>
</sst>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Verdana"/>
      <family val="2"/>
    </font>
    <font>
      <sz val="10"/>
      <name val="Verdana"/>
      <family val="2"/>
    </font>
    <font>
      <sz val="14"/>
      <name val="Arial Cyr"/>
      <family val="0"/>
    </font>
    <font>
      <b/>
      <sz val="10"/>
      <name val="Arial Cyr"/>
      <family val="0"/>
    </font>
    <font>
      <sz val="9"/>
      <name val="Verdana"/>
      <family val="2"/>
    </font>
    <font>
      <b/>
      <sz val="9"/>
      <name val="Verdana"/>
      <family val="2"/>
    </font>
    <font>
      <sz val="9"/>
      <name val="Arial Cyr"/>
      <family val="0"/>
    </font>
    <font>
      <b/>
      <sz val="11"/>
      <name val="Verdana"/>
      <family val="2"/>
    </font>
    <font>
      <i/>
      <sz val="10"/>
      <name val="Verdana"/>
      <family val="2"/>
    </font>
    <font>
      <i/>
      <sz val="10"/>
      <name val="Arial Cyr"/>
      <family val="0"/>
    </font>
    <font>
      <i/>
      <sz val="14"/>
      <name val="Arial Cyr"/>
      <family val="0"/>
    </font>
    <font>
      <b/>
      <i/>
      <sz val="10"/>
      <name val="Verdana"/>
      <family val="2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62"/>
      </right>
      <top>
        <color indexed="63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>
        <color indexed="63"/>
      </top>
      <bottom style="medium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medium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medium">
        <color indexed="62"/>
      </left>
      <right style="medium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62"/>
      </left>
      <right style="thin">
        <color indexed="62"/>
      </right>
      <top style="medium">
        <color indexed="62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medium">
        <color indexed="62"/>
      </left>
      <right style="thin">
        <color indexed="62"/>
      </right>
      <top>
        <color indexed="63"/>
      </top>
      <bottom style="medium">
        <color indexed="62"/>
      </bottom>
    </border>
    <border>
      <left>
        <color indexed="63"/>
      </left>
      <right style="medium">
        <color indexed="62"/>
      </right>
      <top style="medium">
        <color indexed="62"/>
      </top>
      <bottom>
        <color indexed="63"/>
      </bottom>
    </border>
    <border>
      <left>
        <color indexed="63"/>
      </left>
      <right style="medium">
        <color indexed="62"/>
      </right>
      <top>
        <color indexed="63"/>
      </top>
      <bottom>
        <color indexed="63"/>
      </bottom>
    </border>
    <border>
      <left style="medium">
        <color indexed="62"/>
      </left>
      <right>
        <color indexed="63"/>
      </right>
      <top style="medium">
        <color indexed="62"/>
      </top>
      <bottom>
        <color indexed="63"/>
      </bottom>
    </border>
    <border>
      <left style="medium">
        <color indexed="62"/>
      </left>
      <right>
        <color indexed="63"/>
      </right>
      <top>
        <color indexed="63"/>
      </top>
      <bottom style="medium">
        <color indexed="62"/>
      </bottom>
    </border>
    <border>
      <left style="medium">
        <color indexed="62"/>
      </left>
      <right>
        <color indexed="63"/>
      </right>
      <top style="medium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medium">
        <color indexed="62"/>
      </top>
      <bottom style="thin">
        <color indexed="62"/>
      </bottom>
    </border>
    <border>
      <left style="medium">
        <color indexed="62"/>
      </left>
      <right>
        <color indexed="63"/>
      </right>
      <top style="thin">
        <color indexed="62"/>
      </top>
      <bottom style="thin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/>
    </xf>
    <xf numFmtId="3" fontId="14" fillId="0" borderId="0" xfId="0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3" fontId="3" fillId="0" borderId="13" xfId="0" applyNumberFormat="1" applyFont="1" applyFill="1" applyBorder="1" applyAlignment="1">
      <alignment horizontal="right" vertical="center" wrapText="1"/>
    </xf>
    <xf numFmtId="3" fontId="11" fillId="0" borderId="14" xfId="0" applyNumberFormat="1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4" fillId="0" borderId="14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14" fillId="0" borderId="14" xfId="0" applyNumberFormat="1" applyFont="1" applyFill="1" applyBorder="1" applyAlignment="1">
      <alignment horizontal="right" vertical="center" wrapText="1"/>
    </xf>
    <xf numFmtId="3" fontId="14" fillId="0" borderId="15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16" xfId="0" applyNumberFormat="1" applyFont="1" applyFill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11" fillId="0" borderId="14" xfId="0" applyNumberFormat="1" applyFont="1" applyBorder="1" applyAlignment="1">
      <alignment horizontal="right" vertical="center" wrapText="1"/>
    </xf>
    <xf numFmtId="3" fontId="11" fillId="0" borderId="15" xfId="0" applyNumberFormat="1" applyFont="1" applyBorder="1" applyAlignment="1">
      <alignment horizontal="right" vertical="center" wrapText="1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3" fontId="14" fillId="0" borderId="14" xfId="0" applyNumberFormat="1" applyFont="1" applyBorder="1" applyAlignment="1">
      <alignment horizontal="right" vertical="center" wrapText="1"/>
    </xf>
    <xf numFmtId="3" fontId="14" fillId="0" borderId="15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" fillId="0" borderId="2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view="pageBreakPreview" zoomScaleSheetLayoutView="100" workbookViewId="0" topLeftCell="A1">
      <selection activeCell="D58" sqref="D58"/>
    </sheetView>
  </sheetViews>
  <sheetFormatPr defaultColWidth="9.00390625" defaultRowHeight="12.75"/>
  <cols>
    <col min="1" max="1" width="17.125" style="16" customWidth="1"/>
    <col min="2" max="2" width="36.625" style="0" customWidth="1"/>
    <col min="3" max="3" width="21.125" style="0" customWidth="1"/>
    <col min="4" max="4" width="16.375" style="0" customWidth="1"/>
    <col min="5" max="5" width="20.25390625" style="0" customWidth="1"/>
    <col min="6" max="6" width="16.125" style="0" customWidth="1"/>
  </cols>
  <sheetData>
    <row r="1" ht="9.75" customHeight="1">
      <c r="A1" s="11"/>
    </row>
    <row r="2" spans="1:6" ht="29.25" customHeight="1">
      <c r="A2" s="51" t="s">
        <v>36</v>
      </c>
      <c r="B2" s="51"/>
      <c r="C2" s="51"/>
      <c r="D2" s="51"/>
      <c r="E2" s="51"/>
      <c r="F2" s="51"/>
    </row>
    <row r="3" spans="1:6" ht="12.75">
      <c r="A3" s="52" t="s">
        <v>0</v>
      </c>
      <c r="B3" s="52"/>
      <c r="C3" s="52"/>
      <c r="D3" s="52"/>
      <c r="E3" s="52"/>
      <c r="F3" s="52"/>
    </row>
    <row r="4" spans="1:6" ht="6" customHeight="1" thickBot="1">
      <c r="A4" s="11"/>
      <c r="F4" s="10"/>
    </row>
    <row r="5" spans="1:6" s="1" customFormat="1" ht="12.75">
      <c r="A5" s="53" t="s">
        <v>26</v>
      </c>
      <c r="B5" s="56" t="s">
        <v>37</v>
      </c>
      <c r="C5" s="59" t="s">
        <v>29</v>
      </c>
      <c r="D5" s="56"/>
      <c r="E5" s="59" t="s">
        <v>30</v>
      </c>
      <c r="F5" s="56"/>
    </row>
    <row r="6" spans="1:6" s="1" customFormat="1" ht="7.5" customHeight="1" thickBot="1">
      <c r="A6" s="54"/>
      <c r="B6" s="57"/>
      <c r="C6" s="60"/>
      <c r="D6" s="58"/>
      <c r="E6" s="60"/>
      <c r="F6" s="58"/>
    </row>
    <row r="7" spans="1:6" s="1" customFormat="1" ht="27.75" customHeight="1" thickBot="1">
      <c r="A7" s="55"/>
      <c r="B7" s="58"/>
      <c r="C7" s="5" t="s">
        <v>27</v>
      </c>
      <c r="D7" s="5" t="s">
        <v>34</v>
      </c>
      <c r="E7" s="5" t="s">
        <v>27</v>
      </c>
      <c r="F7" s="5" t="s">
        <v>34</v>
      </c>
    </row>
    <row r="8" spans="1:11" s="2" customFormat="1" ht="18">
      <c r="A8" s="67" t="s">
        <v>35</v>
      </c>
      <c r="B8" s="66"/>
      <c r="C8" s="31">
        <f>C9</f>
        <v>56034800</v>
      </c>
      <c r="D8" s="31">
        <f>D9</f>
        <v>55661224</v>
      </c>
      <c r="E8" s="31">
        <f>E9</f>
        <v>413850</v>
      </c>
      <c r="F8" s="31">
        <f>F9</f>
        <v>197349</v>
      </c>
      <c r="J8" s="19"/>
      <c r="K8" s="19"/>
    </row>
    <row r="9" spans="1:11" s="9" customFormat="1" ht="18.75">
      <c r="A9" s="12">
        <v>2000</v>
      </c>
      <c r="B9" s="39" t="s">
        <v>33</v>
      </c>
      <c r="C9" s="32">
        <f>C10+C14</f>
        <v>56034800</v>
      </c>
      <c r="D9" s="32">
        <f>D10+D14</f>
        <v>55661224</v>
      </c>
      <c r="E9" s="32">
        <f>E14+E24+E26</f>
        <v>413850</v>
      </c>
      <c r="F9" s="32">
        <f>F14+F24+F26</f>
        <v>197349</v>
      </c>
      <c r="J9" s="20"/>
      <c r="K9" s="20"/>
    </row>
    <row r="10" spans="1:6" s="65" customFormat="1" ht="25.5">
      <c r="A10" s="15">
        <v>2100</v>
      </c>
      <c r="B10" s="42" t="s">
        <v>1</v>
      </c>
      <c r="C10" s="37">
        <f>C12+C13</f>
        <v>54018800</v>
      </c>
      <c r="D10" s="37">
        <f>D12+D13</f>
        <v>53874467</v>
      </c>
      <c r="E10" s="37"/>
      <c r="F10" s="38"/>
    </row>
    <row r="11" spans="1:6" s="9" customFormat="1" ht="18.75">
      <c r="A11" s="14">
        <v>2110</v>
      </c>
      <c r="B11" s="40" t="s">
        <v>24</v>
      </c>
      <c r="C11" s="33">
        <f>C12</f>
        <v>44376300</v>
      </c>
      <c r="D11" s="33">
        <f>D12</f>
        <v>44268030</v>
      </c>
      <c r="E11" s="33"/>
      <c r="F11" s="34"/>
    </row>
    <row r="12" spans="1:6" s="2" customFormat="1" ht="18">
      <c r="A12" s="13">
        <v>2111</v>
      </c>
      <c r="B12" s="41" t="s">
        <v>3</v>
      </c>
      <c r="C12" s="35">
        <f>43945800+430500</f>
        <v>44376300</v>
      </c>
      <c r="D12" s="35">
        <f>43945800+322230</f>
        <v>44268030</v>
      </c>
      <c r="E12" s="35"/>
      <c r="F12" s="36"/>
    </row>
    <row r="13" spans="1:6" s="2" customFormat="1" ht="18">
      <c r="A13" s="13">
        <v>2120</v>
      </c>
      <c r="B13" s="41" t="s">
        <v>4</v>
      </c>
      <c r="C13" s="35">
        <f>9556600+85900</f>
        <v>9642500</v>
      </c>
      <c r="D13" s="35">
        <f>9535153+71284</f>
        <v>9606437</v>
      </c>
      <c r="E13" s="35"/>
      <c r="F13" s="36"/>
    </row>
    <row r="14" spans="1:6" s="21" customFormat="1" ht="12.75">
      <c r="A14" s="15">
        <v>2200</v>
      </c>
      <c r="B14" s="42" t="s">
        <v>5</v>
      </c>
      <c r="C14" s="37">
        <f>C15+C16+C17+C22</f>
        <v>2016000</v>
      </c>
      <c r="D14" s="37">
        <f>D15+D16+D17+D22</f>
        <v>1786757</v>
      </c>
      <c r="E14" s="37">
        <f>E15+E16+E17+E22</f>
        <v>409350</v>
      </c>
      <c r="F14" s="37">
        <f>F15+F16+F17+F22</f>
        <v>194562</v>
      </c>
    </row>
    <row r="15" spans="1:6" s="8" customFormat="1" ht="25.5">
      <c r="A15" s="14">
        <v>2210</v>
      </c>
      <c r="B15" s="40" t="s">
        <v>6</v>
      </c>
      <c r="C15" s="33">
        <v>45800</v>
      </c>
      <c r="D15" s="33">
        <v>45657</v>
      </c>
      <c r="E15" s="33">
        <v>124093</v>
      </c>
      <c r="F15" s="34">
        <v>18745</v>
      </c>
    </row>
    <row r="16" spans="1:6" s="8" customFormat="1" ht="12.75">
      <c r="A16" s="14">
        <v>2240</v>
      </c>
      <c r="B16" s="40" t="s">
        <v>7</v>
      </c>
      <c r="C16" s="33">
        <v>107000</v>
      </c>
      <c r="D16" s="33">
        <v>107000</v>
      </c>
      <c r="E16" s="33">
        <v>67050</v>
      </c>
      <c r="F16" s="34">
        <v>58330</v>
      </c>
    </row>
    <row r="17" spans="1:6" s="8" customFormat="1" ht="25.5">
      <c r="A17" s="13">
        <v>2270</v>
      </c>
      <c r="B17" s="41" t="s">
        <v>9</v>
      </c>
      <c r="C17" s="35">
        <f>C18+C19+C20+C21</f>
        <v>1765100</v>
      </c>
      <c r="D17" s="35">
        <f>D18+D19+D20+D21</f>
        <v>1634100</v>
      </c>
      <c r="E17" s="35">
        <f>E18+E19+E20+E21</f>
        <v>218207</v>
      </c>
      <c r="F17" s="35">
        <f>F18+F19+F20+F21</f>
        <v>117487</v>
      </c>
    </row>
    <row r="18" spans="1:6" ht="12.75">
      <c r="A18" s="13">
        <v>2271</v>
      </c>
      <c r="B18" s="41" t="s">
        <v>10</v>
      </c>
      <c r="C18" s="35">
        <v>1097700</v>
      </c>
      <c r="D18" s="35">
        <v>1097700</v>
      </c>
      <c r="E18" s="35">
        <v>148786</v>
      </c>
      <c r="F18" s="36">
        <v>109124</v>
      </c>
    </row>
    <row r="19" spans="1:6" ht="25.5">
      <c r="A19" s="13">
        <v>2272</v>
      </c>
      <c r="B19" s="41" t="s">
        <v>31</v>
      </c>
      <c r="C19" s="35">
        <v>33400</v>
      </c>
      <c r="D19" s="35">
        <v>30800</v>
      </c>
      <c r="E19" s="35">
        <v>4800</v>
      </c>
      <c r="F19" s="36">
        <v>2889</v>
      </c>
    </row>
    <row r="20" spans="1:6" ht="12.75">
      <c r="A20" s="13">
        <v>2273</v>
      </c>
      <c r="B20" s="41" t="s">
        <v>11</v>
      </c>
      <c r="C20" s="35">
        <v>617500</v>
      </c>
      <c r="D20" s="35">
        <v>494400</v>
      </c>
      <c r="E20" s="35">
        <v>64521</v>
      </c>
      <c r="F20" s="36">
        <v>5393</v>
      </c>
    </row>
    <row r="21" spans="1:6" ht="12.75">
      <c r="A21" s="13">
        <v>2275</v>
      </c>
      <c r="B21" s="41" t="s">
        <v>12</v>
      </c>
      <c r="C21" s="35">
        <v>16500</v>
      </c>
      <c r="D21" s="35">
        <v>11200</v>
      </c>
      <c r="E21" s="35">
        <v>100</v>
      </c>
      <c r="F21" s="36">
        <v>81</v>
      </c>
    </row>
    <row r="22" spans="1:6" s="8" customFormat="1" ht="38.25">
      <c r="A22" s="14">
        <v>2280</v>
      </c>
      <c r="B22" s="40" t="s">
        <v>13</v>
      </c>
      <c r="C22" s="33">
        <f>C23</f>
        <v>98100</v>
      </c>
      <c r="D22" s="33"/>
      <c r="E22" s="33"/>
      <c r="F22" s="33"/>
    </row>
    <row r="23" spans="1:6" ht="38.25">
      <c r="A23" s="13">
        <v>2281</v>
      </c>
      <c r="B23" s="41" t="s">
        <v>14</v>
      </c>
      <c r="C23" s="35">
        <v>98100</v>
      </c>
      <c r="D23" s="35"/>
      <c r="E23" s="35"/>
      <c r="F23" s="35"/>
    </row>
    <row r="24" spans="1:6" s="21" customFormat="1" ht="12.75">
      <c r="A24" s="15">
        <v>2700</v>
      </c>
      <c r="B24" s="42" t="s">
        <v>16</v>
      </c>
      <c r="C24" s="37"/>
      <c r="D24" s="37"/>
      <c r="E24" s="37">
        <f>E25</f>
        <v>2700</v>
      </c>
      <c r="F24" s="38">
        <f>F25</f>
        <v>2700</v>
      </c>
    </row>
    <row r="25" spans="1:6" ht="12.75">
      <c r="A25" s="13">
        <v>2730</v>
      </c>
      <c r="B25" s="41" t="s">
        <v>17</v>
      </c>
      <c r="C25" s="35"/>
      <c r="D25" s="35"/>
      <c r="E25" s="35">
        <v>2700</v>
      </c>
      <c r="F25" s="36">
        <v>2700</v>
      </c>
    </row>
    <row r="26" spans="1:6" s="21" customFormat="1" ht="12.75">
      <c r="A26" s="15">
        <v>2800</v>
      </c>
      <c r="B26" s="42" t="s">
        <v>18</v>
      </c>
      <c r="C26" s="37"/>
      <c r="D26" s="37"/>
      <c r="E26" s="37">
        <v>1800</v>
      </c>
      <c r="F26" s="38">
        <v>87</v>
      </c>
    </row>
    <row r="27" spans="2:6" ht="5.25" customHeight="1">
      <c r="B27" s="16"/>
      <c r="C27" s="16"/>
      <c r="D27" s="16"/>
      <c r="E27" s="16"/>
      <c r="F27" s="16"/>
    </row>
    <row r="28" spans="1:6" ht="12.75">
      <c r="A28" s="46" t="s">
        <v>22</v>
      </c>
      <c r="B28" s="46"/>
      <c r="C28" s="46"/>
      <c r="D28" s="46"/>
      <c r="E28" s="46"/>
      <c r="F28" s="46"/>
    </row>
    <row r="29" spans="2:6" ht="6.75" customHeight="1" thickBot="1">
      <c r="B29" s="16"/>
      <c r="C29" s="16"/>
      <c r="D29" s="16"/>
      <c r="E29" s="16"/>
      <c r="F29" s="16"/>
    </row>
    <row r="30" spans="1:6" s="6" customFormat="1" ht="12.75" thickBot="1">
      <c r="A30" s="47" t="s">
        <v>23</v>
      </c>
      <c r="B30" s="47" t="s">
        <v>37</v>
      </c>
      <c r="C30" s="49" t="s">
        <v>29</v>
      </c>
      <c r="D30" s="50"/>
      <c r="E30" s="49" t="s">
        <v>30</v>
      </c>
      <c r="F30" s="50"/>
    </row>
    <row r="31" spans="1:6" s="6" customFormat="1" ht="38.25" customHeight="1" thickBot="1">
      <c r="A31" s="48"/>
      <c r="B31" s="48"/>
      <c r="C31" s="5" t="s">
        <v>28</v>
      </c>
      <c r="D31" s="5" t="s">
        <v>34</v>
      </c>
      <c r="E31" s="5" t="s">
        <v>28</v>
      </c>
      <c r="F31" s="5" t="s">
        <v>34</v>
      </c>
    </row>
    <row r="32" spans="1:6" s="4" customFormat="1" ht="12.75">
      <c r="A32" s="61" t="s">
        <v>38</v>
      </c>
      <c r="B32" s="62"/>
      <c r="C32" s="22">
        <f>C34+C38</f>
        <v>55420300</v>
      </c>
      <c r="D32" s="22">
        <f>D34+D38</f>
        <v>55267710</v>
      </c>
      <c r="E32" s="22">
        <f>E38+E47+E48</f>
        <v>413850</v>
      </c>
      <c r="F32" s="22">
        <f>F38+F47+F48</f>
        <v>197349</v>
      </c>
    </row>
    <row r="33" spans="1:6" s="4" customFormat="1" ht="12.75">
      <c r="A33" s="12">
        <v>2000</v>
      </c>
      <c r="B33" s="39" t="s">
        <v>33</v>
      </c>
      <c r="C33" s="22">
        <f>C34+C38+C46+C48</f>
        <v>55420300</v>
      </c>
      <c r="D33" s="22">
        <f>D34+D38+D46+D48</f>
        <v>55267710</v>
      </c>
      <c r="E33" s="22">
        <f>E34+E38+E46+E48</f>
        <v>413850</v>
      </c>
      <c r="F33" s="22">
        <f>F34+F38+F46+F48</f>
        <v>197349</v>
      </c>
    </row>
    <row r="34" spans="1:6" s="8" customFormat="1" ht="25.5">
      <c r="A34" s="15">
        <v>2100</v>
      </c>
      <c r="B34" s="45" t="s">
        <v>1</v>
      </c>
      <c r="C34" s="27">
        <f>C36+C37</f>
        <v>53502400</v>
      </c>
      <c r="D34" s="27">
        <f>D36+D37</f>
        <v>53480953</v>
      </c>
      <c r="E34" s="27"/>
      <c r="F34" s="28"/>
    </row>
    <row r="35" spans="1:6" s="8" customFormat="1" ht="12.75">
      <c r="A35" s="14">
        <v>2110</v>
      </c>
      <c r="B35" s="43" t="s">
        <v>24</v>
      </c>
      <c r="C35" s="23">
        <f>C36</f>
        <v>43945800</v>
      </c>
      <c r="D35" s="23">
        <f>D36</f>
        <v>43945800</v>
      </c>
      <c r="E35" s="23"/>
      <c r="F35" s="24"/>
    </row>
    <row r="36" spans="1:6" ht="12.75">
      <c r="A36" s="13">
        <v>2111</v>
      </c>
      <c r="B36" s="44" t="s">
        <v>3</v>
      </c>
      <c r="C36" s="25">
        <v>43945800</v>
      </c>
      <c r="D36" s="25">
        <v>43945800</v>
      </c>
      <c r="E36" s="25"/>
      <c r="F36" s="26"/>
    </row>
    <row r="37" spans="1:6" ht="12.75">
      <c r="A37" s="14">
        <v>2120</v>
      </c>
      <c r="B37" s="43" t="s">
        <v>4</v>
      </c>
      <c r="C37" s="23">
        <v>9556600</v>
      </c>
      <c r="D37" s="23">
        <v>9535153</v>
      </c>
      <c r="E37" s="23"/>
      <c r="F37" s="24"/>
    </row>
    <row r="38" spans="1:6" s="8" customFormat="1" ht="12.75">
      <c r="A38" s="15">
        <v>2200</v>
      </c>
      <c r="B38" s="45" t="s">
        <v>5</v>
      </c>
      <c r="C38" s="27">
        <f>C39+C40+C41</f>
        <v>1917900</v>
      </c>
      <c r="D38" s="27">
        <f>D39+D40+D41</f>
        <v>1786757</v>
      </c>
      <c r="E38" s="27">
        <f>E39+E40+E41</f>
        <v>409350</v>
      </c>
      <c r="F38" s="27">
        <f>F39+F40+F41</f>
        <v>194562</v>
      </c>
    </row>
    <row r="39" spans="1:6" ht="25.5">
      <c r="A39" s="14">
        <v>2210</v>
      </c>
      <c r="B39" s="43" t="s">
        <v>6</v>
      </c>
      <c r="C39" s="23">
        <v>45800</v>
      </c>
      <c r="D39" s="23">
        <v>45657</v>
      </c>
      <c r="E39" s="33">
        <v>124093</v>
      </c>
      <c r="F39" s="34">
        <v>18745</v>
      </c>
    </row>
    <row r="40" spans="1:6" ht="12.75">
      <c r="A40" s="14">
        <v>2240</v>
      </c>
      <c r="B40" s="43" t="s">
        <v>7</v>
      </c>
      <c r="C40" s="23">
        <v>107000</v>
      </c>
      <c r="D40" s="23">
        <v>107000</v>
      </c>
      <c r="E40" s="33">
        <v>67050</v>
      </c>
      <c r="F40" s="34">
        <v>58330</v>
      </c>
    </row>
    <row r="41" spans="1:6" s="8" customFormat="1" ht="25.5">
      <c r="A41" s="13">
        <v>2270</v>
      </c>
      <c r="B41" s="44" t="s">
        <v>9</v>
      </c>
      <c r="C41" s="25">
        <f>C42+C43+C44+C45</f>
        <v>1765100</v>
      </c>
      <c r="D41" s="25">
        <f>D42+D43+D44+D45</f>
        <v>1634100</v>
      </c>
      <c r="E41" s="25">
        <f>E42+E43+E44+E45</f>
        <v>218207</v>
      </c>
      <c r="F41" s="25">
        <f>F42+F43+F44+F45</f>
        <v>117487</v>
      </c>
    </row>
    <row r="42" spans="1:6" ht="12.75">
      <c r="A42" s="13">
        <v>2271</v>
      </c>
      <c r="B42" s="44" t="s">
        <v>10</v>
      </c>
      <c r="C42" s="25">
        <v>1097700</v>
      </c>
      <c r="D42" s="25">
        <v>1097700</v>
      </c>
      <c r="E42" s="35">
        <v>148786</v>
      </c>
      <c r="F42" s="36">
        <v>109124</v>
      </c>
    </row>
    <row r="43" spans="1:6" ht="25.5">
      <c r="A43" s="13">
        <v>2272</v>
      </c>
      <c r="B43" s="44" t="s">
        <v>31</v>
      </c>
      <c r="C43" s="25">
        <v>33400</v>
      </c>
      <c r="D43" s="25">
        <v>30800</v>
      </c>
      <c r="E43" s="35">
        <v>4800</v>
      </c>
      <c r="F43" s="36">
        <v>2889</v>
      </c>
    </row>
    <row r="44" spans="1:6" ht="12.75">
      <c r="A44" s="13">
        <v>2273</v>
      </c>
      <c r="B44" s="44" t="s">
        <v>11</v>
      </c>
      <c r="C44" s="25">
        <v>617500</v>
      </c>
      <c r="D44" s="25">
        <v>494400</v>
      </c>
      <c r="E44" s="35">
        <v>64521</v>
      </c>
      <c r="F44" s="36">
        <v>5393</v>
      </c>
    </row>
    <row r="45" spans="1:6" ht="25.5">
      <c r="A45" s="13">
        <v>2275</v>
      </c>
      <c r="B45" s="44" t="s">
        <v>32</v>
      </c>
      <c r="C45" s="25">
        <v>16500</v>
      </c>
      <c r="D45" s="25">
        <v>11200</v>
      </c>
      <c r="E45" s="35">
        <v>100</v>
      </c>
      <c r="F45" s="36">
        <v>81</v>
      </c>
    </row>
    <row r="46" spans="1:6" s="21" customFormat="1" ht="12.75">
      <c r="A46" s="15">
        <v>2700</v>
      </c>
      <c r="B46" s="45" t="s">
        <v>16</v>
      </c>
      <c r="C46" s="27"/>
      <c r="D46" s="27"/>
      <c r="E46" s="37">
        <f>E47</f>
        <v>2700</v>
      </c>
      <c r="F46" s="38">
        <f>F47</f>
        <v>2700</v>
      </c>
    </row>
    <row r="47" spans="1:6" ht="12.75">
      <c r="A47" s="14">
        <v>2730</v>
      </c>
      <c r="B47" s="43" t="s">
        <v>17</v>
      </c>
      <c r="C47" s="23"/>
      <c r="D47" s="23"/>
      <c r="E47" s="33">
        <v>2700</v>
      </c>
      <c r="F47" s="34">
        <v>2700</v>
      </c>
    </row>
    <row r="48" spans="1:6" s="21" customFormat="1" ht="12.75">
      <c r="A48" s="15">
        <v>2800</v>
      </c>
      <c r="B48" s="45" t="s">
        <v>18</v>
      </c>
      <c r="C48" s="27"/>
      <c r="D48" s="27"/>
      <c r="E48" s="37">
        <v>1800</v>
      </c>
      <c r="F48" s="38">
        <v>87</v>
      </c>
    </row>
    <row r="49" spans="1:6" s="4" customFormat="1" ht="12.75">
      <c r="A49" s="63" t="s">
        <v>39</v>
      </c>
      <c r="B49" s="64"/>
      <c r="C49" s="29">
        <f>C51</f>
        <v>516400</v>
      </c>
      <c r="D49" s="29">
        <f>D51</f>
        <v>393514</v>
      </c>
      <c r="E49" s="29"/>
      <c r="F49" s="30"/>
    </row>
    <row r="50" spans="1:6" s="4" customFormat="1" ht="12.75">
      <c r="A50" s="12">
        <v>2000</v>
      </c>
      <c r="B50" s="39" t="s">
        <v>33</v>
      </c>
      <c r="C50" s="29">
        <f>C51</f>
        <v>516400</v>
      </c>
      <c r="D50" s="29">
        <f>D51</f>
        <v>393514</v>
      </c>
      <c r="E50" s="29"/>
      <c r="F50" s="30"/>
    </row>
    <row r="51" spans="1:6" s="8" customFormat="1" ht="25.5">
      <c r="A51" s="15">
        <v>2100</v>
      </c>
      <c r="B51" s="45" t="s">
        <v>1</v>
      </c>
      <c r="C51" s="27">
        <f>C53+C54</f>
        <v>516400</v>
      </c>
      <c r="D51" s="27">
        <f>D53+D54</f>
        <v>393514</v>
      </c>
      <c r="E51" s="23"/>
      <c r="F51" s="24"/>
    </row>
    <row r="52" spans="1:6" s="8" customFormat="1" ht="12.75">
      <c r="A52" s="14">
        <v>2110</v>
      </c>
      <c r="B52" s="43" t="s">
        <v>24</v>
      </c>
      <c r="C52" s="23">
        <f>C53</f>
        <v>430500</v>
      </c>
      <c r="D52" s="23">
        <f>D53</f>
        <v>322230</v>
      </c>
      <c r="E52" s="23"/>
      <c r="F52" s="24"/>
    </row>
    <row r="53" spans="1:6" ht="12.75">
      <c r="A53" s="13">
        <v>2111</v>
      </c>
      <c r="B53" s="44" t="s">
        <v>3</v>
      </c>
      <c r="C53" s="25">
        <v>430500</v>
      </c>
      <c r="D53" s="25">
        <v>322230</v>
      </c>
      <c r="E53" s="25"/>
      <c r="F53" s="26"/>
    </row>
    <row r="54" spans="1:6" ht="12.75">
      <c r="A54" s="14">
        <v>2120</v>
      </c>
      <c r="B54" s="43" t="s">
        <v>4</v>
      </c>
      <c r="C54" s="23">
        <v>85900</v>
      </c>
      <c r="D54" s="23">
        <v>71284</v>
      </c>
      <c r="E54" s="25"/>
      <c r="F54" s="26"/>
    </row>
    <row r="55" spans="1:6" s="4" customFormat="1" ht="54" customHeight="1">
      <c r="A55" s="63" t="s">
        <v>40</v>
      </c>
      <c r="B55" s="64"/>
      <c r="C55" s="29">
        <f>C57</f>
        <v>98100</v>
      </c>
      <c r="D55" s="29">
        <f>D57</f>
        <v>0</v>
      </c>
      <c r="E55" s="29"/>
      <c r="F55" s="30"/>
    </row>
    <row r="56" spans="1:6" s="4" customFormat="1" ht="12.75">
      <c r="A56" s="12">
        <v>2000</v>
      </c>
      <c r="B56" s="39" t="s">
        <v>33</v>
      </c>
      <c r="C56" s="29">
        <f>C59</f>
        <v>98100</v>
      </c>
      <c r="D56" s="29">
        <f>D59</f>
        <v>0</v>
      </c>
      <c r="E56" s="29"/>
      <c r="F56" s="30"/>
    </row>
    <row r="57" spans="1:6" s="8" customFormat="1" ht="12.75">
      <c r="A57" s="15">
        <v>2200</v>
      </c>
      <c r="B57" s="45" t="s">
        <v>5</v>
      </c>
      <c r="C57" s="27">
        <f>C58</f>
        <v>98100</v>
      </c>
      <c r="D57" s="27">
        <f>D58</f>
        <v>0</v>
      </c>
      <c r="E57" s="23"/>
      <c r="F57" s="24"/>
    </row>
    <row r="58" spans="1:6" s="8" customFormat="1" ht="38.25">
      <c r="A58" s="14">
        <v>2280</v>
      </c>
      <c r="B58" s="43" t="s">
        <v>13</v>
      </c>
      <c r="C58" s="23">
        <f>C59</f>
        <v>98100</v>
      </c>
      <c r="D58" s="23">
        <f>D59</f>
        <v>0</v>
      </c>
      <c r="E58" s="23"/>
      <c r="F58" s="24"/>
    </row>
    <row r="59" spans="1:6" ht="38.25">
      <c r="A59" s="13">
        <v>2281</v>
      </c>
      <c r="B59" s="44" t="s">
        <v>14</v>
      </c>
      <c r="C59" s="25">
        <v>98100</v>
      </c>
      <c r="D59" s="25"/>
      <c r="E59" s="25"/>
      <c r="F59" s="26"/>
    </row>
    <row r="60" spans="1:6" ht="26.25" hidden="1" thickBot="1">
      <c r="A60" s="17">
        <v>2100</v>
      </c>
      <c r="B60" s="3" t="s">
        <v>1</v>
      </c>
      <c r="C60" s="7" t="s">
        <v>2</v>
      </c>
      <c r="D60" s="7" t="s">
        <v>2</v>
      </c>
      <c r="E60" s="7" t="s">
        <v>2</v>
      </c>
      <c r="F60" s="7" t="s">
        <v>2</v>
      </c>
    </row>
    <row r="61" spans="1:6" ht="13.5" hidden="1" thickBot="1">
      <c r="A61" s="17">
        <v>2250</v>
      </c>
      <c r="B61" s="3" t="s">
        <v>8</v>
      </c>
      <c r="C61" s="7" t="s">
        <v>2</v>
      </c>
      <c r="D61" s="7" t="s">
        <v>2</v>
      </c>
      <c r="E61" s="7" t="s">
        <v>2</v>
      </c>
      <c r="F61" s="7" t="s">
        <v>2</v>
      </c>
    </row>
    <row r="62" spans="1:6" ht="39" hidden="1" thickBot="1">
      <c r="A62" s="17">
        <v>2280</v>
      </c>
      <c r="B62" s="3" t="s">
        <v>13</v>
      </c>
      <c r="C62" s="7" t="s">
        <v>2</v>
      </c>
      <c r="D62" s="7" t="s">
        <v>2</v>
      </c>
      <c r="E62" s="7" t="s">
        <v>2</v>
      </c>
      <c r="F62" s="7" t="s">
        <v>2</v>
      </c>
    </row>
    <row r="63" spans="1:6" ht="39" hidden="1" thickBot="1">
      <c r="A63" s="17">
        <v>2282</v>
      </c>
      <c r="B63" s="3" t="s">
        <v>15</v>
      </c>
      <c r="C63" s="7" t="s">
        <v>2</v>
      </c>
      <c r="D63" s="7" t="s">
        <v>2</v>
      </c>
      <c r="E63" s="7" t="s">
        <v>2</v>
      </c>
      <c r="F63" s="7" t="s">
        <v>2</v>
      </c>
    </row>
    <row r="64" spans="1:6" ht="13.5" hidden="1" thickBot="1">
      <c r="A64" s="17">
        <v>1207070</v>
      </c>
      <c r="B64" s="3" t="s">
        <v>2</v>
      </c>
      <c r="C64" s="7" t="s">
        <v>2</v>
      </c>
      <c r="D64" s="7" t="s">
        <v>2</v>
      </c>
      <c r="E64" s="7" t="s">
        <v>2</v>
      </c>
      <c r="F64" s="7" t="s">
        <v>2</v>
      </c>
    </row>
    <row r="65" spans="1:6" ht="26.25" hidden="1" thickBot="1">
      <c r="A65" s="17">
        <v>2100</v>
      </c>
      <c r="B65" s="3" t="s">
        <v>1</v>
      </c>
      <c r="C65" s="7" t="s">
        <v>2</v>
      </c>
      <c r="D65" s="7" t="s">
        <v>2</v>
      </c>
      <c r="E65" s="7" t="s">
        <v>2</v>
      </c>
      <c r="F65" s="7" t="s">
        <v>2</v>
      </c>
    </row>
    <row r="66" spans="1:6" ht="13.5" hidden="1" thickBot="1">
      <c r="A66" s="17">
        <v>2200</v>
      </c>
      <c r="B66" s="3" t="s">
        <v>5</v>
      </c>
      <c r="C66" s="7" t="s">
        <v>2</v>
      </c>
      <c r="D66" s="7" t="s">
        <v>2</v>
      </c>
      <c r="E66" s="7" t="s">
        <v>2</v>
      </c>
      <c r="F66" s="7" t="s">
        <v>2</v>
      </c>
    </row>
    <row r="67" spans="1:6" ht="39" hidden="1" thickBot="1">
      <c r="A67" s="17">
        <v>2280</v>
      </c>
      <c r="B67" s="3" t="s">
        <v>13</v>
      </c>
      <c r="C67" s="7" t="s">
        <v>2</v>
      </c>
      <c r="D67" s="7" t="s">
        <v>2</v>
      </c>
      <c r="E67" s="7" t="s">
        <v>2</v>
      </c>
      <c r="F67" s="7" t="s">
        <v>2</v>
      </c>
    </row>
    <row r="68" spans="1:6" ht="39" hidden="1" thickBot="1">
      <c r="A68" s="17">
        <v>2281</v>
      </c>
      <c r="B68" s="3" t="s">
        <v>14</v>
      </c>
      <c r="C68" s="7" t="s">
        <v>2</v>
      </c>
      <c r="D68" s="7" t="s">
        <v>2</v>
      </c>
      <c r="E68" s="7" t="s">
        <v>2</v>
      </c>
      <c r="F68" s="7" t="s">
        <v>2</v>
      </c>
    </row>
    <row r="69" spans="1:6" ht="13.5" hidden="1" thickBot="1">
      <c r="A69" s="17">
        <v>3000</v>
      </c>
      <c r="B69" s="3" t="s">
        <v>19</v>
      </c>
      <c r="C69" s="7" t="s">
        <v>2</v>
      </c>
      <c r="D69" s="7" t="s">
        <v>2</v>
      </c>
      <c r="E69" s="7" t="s">
        <v>2</v>
      </c>
      <c r="F69" s="7" t="s">
        <v>2</v>
      </c>
    </row>
    <row r="70" spans="1:6" ht="13.5" hidden="1" thickBot="1">
      <c r="A70" s="17">
        <v>3100</v>
      </c>
      <c r="B70" s="3" t="s">
        <v>20</v>
      </c>
      <c r="C70" s="7" t="s">
        <v>2</v>
      </c>
      <c r="D70" s="7" t="s">
        <v>2</v>
      </c>
      <c r="E70" s="7" t="s">
        <v>2</v>
      </c>
      <c r="F70" s="7" t="s">
        <v>2</v>
      </c>
    </row>
    <row r="71" spans="1:6" ht="26.25" hidden="1" thickBot="1">
      <c r="A71" s="17">
        <v>3110</v>
      </c>
      <c r="B71" s="3" t="s">
        <v>21</v>
      </c>
      <c r="C71" s="7" t="s">
        <v>2</v>
      </c>
      <c r="D71" s="7" t="s">
        <v>2</v>
      </c>
      <c r="E71" s="7" t="s">
        <v>2</v>
      </c>
      <c r="F71" s="7" t="s">
        <v>2</v>
      </c>
    </row>
    <row r="72" spans="1:6" ht="13.5" hidden="1" thickBot="1">
      <c r="A72" s="17">
        <v>1207080</v>
      </c>
      <c r="B72" s="3" t="s">
        <v>2</v>
      </c>
      <c r="C72" s="7" t="s">
        <v>2</v>
      </c>
      <c r="D72" s="7" t="s">
        <v>2</v>
      </c>
      <c r="E72" s="7" t="s">
        <v>2</v>
      </c>
      <c r="F72" s="7" t="s">
        <v>2</v>
      </c>
    </row>
    <row r="73" spans="1:6" ht="26.25" hidden="1" thickBot="1">
      <c r="A73" s="17">
        <v>2100</v>
      </c>
      <c r="B73" s="3" t="s">
        <v>1</v>
      </c>
      <c r="C73" s="7" t="s">
        <v>2</v>
      </c>
      <c r="D73" s="7" t="s">
        <v>2</v>
      </c>
      <c r="E73" s="7" t="s">
        <v>2</v>
      </c>
      <c r="F73" s="7" t="s">
        <v>2</v>
      </c>
    </row>
    <row r="74" spans="1:6" ht="39" hidden="1" thickBot="1">
      <c r="A74" s="17">
        <v>2280</v>
      </c>
      <c r="B74" s="3" t="s">
        <v>13</v>
      </c>
      <c r="C74" s="7" t="s">
        <v>2</v>
      </c>
      <c r="D74" s="7" t="s">
        <v>2</v>
      </c>
      <c r="E74" s="7" t="s">
        <v>2</v>
      </c>
      <c r="F74" s="7" t="s">
        <v>2</v>
      </c>
    </row>
    <row r="75" spans="1:6" ht="39" hidden="1" thickBot="1">
      <c r="A75" s="17">
        <v>2282</v>
      </c>
      <c r="B75" s="3" t="s">
        <v>15</v>
      </c>
      <c r="C75" s="7" t="s">
        <v>2</v>
      </c>
      <c r="D75" s="7" t="s">
        <v>2</v>
      </c>
      <c r="E75" s="7" t="s">
        <v>2</v>
      </c>
      <c r="F75" s="7" t="s">
        <v>2</v>
      </c>
    </row>
    <row r="76" spans="1:6" ht="26.25" hidden="1" thickBot="1">
      <c r="A76" s="17">
        <v>1201600</v>
      </c>
      <c r="B76" s="3" t="s">
        <v>25</v>
      </c>
      <c r="C76" s="7" t="s">
        <v>2</v>
      </c>
      <c r="D76" s="7" t="s">
        <v>2</v>
      </c>
      <c r="E76" s="7" t="s">
        <v>2</v>
      </c>
      <c r="F76" s="7" t="s">
        <v>2</v>
      </c>
    </row>
    <row r="77" spans="1:6" ht="26.25" hidden="1" thickBot="1">
      <c r="A77" s="17">
        <v>2100</v>
      </c>
      <c r="B77" s="3" t="s">
        <v>1</v>
      </c>
      <c r="C77" s="7" t="s">
        <v>2</v>
      </c>
      <c r="D77" s="7" t="s">
        <v>2</v>
      </c>
      <c r="E77" s="7" t="s">
        <v>2</v>
      </c>
      <c r="F77" s="7" t="s">
        <v>2</v>
      </c>
    </row>
    <row r="78" spans="1:6" ht="13.5" hidden="1" thickBot="1">
      <c r="A78" s="17">
        <v>2200</v>
      </c>
      <c r="B78" s="3" t="s">
        <v>5</v>
      </c>
      <c r="C78" s="7" t="s">
        <v>2</v>
      </c>
      <c r="D78" s="7" t="s">
        <v>2</v>
      </c>
      <c r="E78" s="7" t="s">
        <v>2</v>
      </c>
      <c r="F78" s="7" t="s">
        <v>2</v>
      </c>
    </row>
    <row r="79" spans="1:6" ht="26.25" hidden="1" thickBot="1">
      <c r="A79" s="17">
        <v>2210</v>
      </c>
      <c r="B79" s="3" t="s">
        <v>6</v>
      </c>
      <c r="C79" s="7" t="s">
        <v>2</v>
      </c>
      <c r="D79" s="7" t="s">
        <v>2</v>
      </c>
      <c r="E79" s="7" t="s">
        <v>2</v>
      </c>
      <c r="F79" s="7" t="s">
        <v>2</v>
      </c>
    </row>
    <row r="80" spans="1:6" ht="13.5" hidden="1" thickBot="1">
      <c r="A80" s="17">
        <v>2250</v>
      </c>
      <c r="B80" s="3" t="s">
        <v>8</v>
      </c>
      <c r="C80" s="7" t="s">
        <v>2</v>
      </c>
      <c r="D80" s="7" t="s">
        <v>2</v>
      </c>
      <c r="E80" s="7" t="s">
        <v>2</v>
      </c>
      <c r="F80" s="7" t="s">
        <v>2</v>
      </c>
    </row>
    <row r="81" spans="1:6" ht="13.5" hidden="1" thickBot="1">
      <c r="A81" s="17">
        <v>3000</v>
      </c>
      <c r="B81" s="3" t="s">
        <v>19</v>
      </c>
      <c r="C81" s="7" t="s">
        <v>2</v>
      </c>
      <c r="D81" s="7" t="s">
        <v>2</v>
      </c>
      <c r="E81" s="7" t="s">
        <v>2</v>
      </c>
      <c r="F81" s="7" t="s">
        <v>2</v>
      </c>
    </row>
    <row r="82" spans="1:6" ht="13.5" hidden="1" thickBot="1">
      <c r="A82" s="17">
        <v>3100</v>
      </c>
      <c r="B82" s="3" t="s">
        <v>20</v>
      </c>
      <c r="C82" s="7"/>
      <c r="D82" s="7"/>
      <c r="E82" s="7" t="s">
        <v>2</v>
      </c>
      <c r="F82" s="7" t="s">
        <v>2</v>
      </c>
    </row>
    <row r="83" spans="1:6" ht="26.25" hidden="1" thickBot="1">
      <c r="A83" s="17">
        <v>3110</v>
      </c>
      <c r="B83" s="3" t="s">
        <v>21</v>
      </c>
      <c r="C83" s="7" t="s">
        <v>2</v>
      </c>
      <c r="D83" s="7" t="s">
        <v>2</v>
      </c>
      <c r="E83" s="7" t="s">
        <v>2</v>
      </c>
      <c r="F83" s="7" t="s">
        <v>2</v>
      </c>
    </row>
    <row r="85" ht="12.75">
      <c r="A85" s="18"/>
    </row>
    <row r="86" ht="14.25" customHeight="1"/>
    <row r="87" ht="12.75">
      <c r="A87" s="18"/>
    </row>
  </sheetData>
  <sheetProtection/>
  <mergeCells count="15">
    <mergeCell ref="C5:D6"/>
    <mergeCell ref="A32:B32"/>
    <mergeCell ref="A49:B49"/>
    <mergeCell ref="A55:B55"/>
    <mergeCell ref="A8:B8"/>
    <mergeCell ref="A28:F28"/>
    <mergeCell ref="A30:A31"/>
    <mergeCell ref="B30:B31"/>
    <mergeCell ref="C30:D30"/>
    <mergeCell ref="E30:F30"/>
    <mergeCell ref="A2:F2"/>
    <mergeCell ref="A3:F3"/>
    <mergeCell ref="A5:A7"/>
    <mergeCell ref="B5:B7"/>
    <mergeCell ref="E5:F6"/>
  </mergeCells>
  <printOptions horizontalCentered="1"/>
  <pageMargins left="0.3937007874015748" right="0.3937007874015748" top="0.3937007874015748" bottom="0.3937007874015748" header="0.1968503937007874" footer="0.1968503937007874"/>
  <pageSetup fitToHeight="3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Normal</Template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Державний комітет статистики України оприлюднює</dc:title>
  <dc:subject/>
  <dc:creator>user0063</dc:creator>
  <cp:keywords/>
  <dc:description/>
  <cp:lastModifiedBy>user07</cp:lastModifiedBy>
  <cp:lastPrinted>2023-01-19T09:25:22Z</cp:lastPrinted>
  <dcterms:created xsi:type="dcterms:W3CDTF">2011-02-23T07:14:00Z</dcterms:created>
  <dcterms:modified xsi:type="dcterms:W3CDTF">2023-01-19T10:18:03Z</dcterms:modified>
  <cp:category/>
  <cp:version/>
  <cp:contentType/>
  <cp:contentStatus/>
  <cp:revision>2</cp:revision>
</cp:coreProperties>
</file>